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5" windowWidth="14880" windowHeight="8190"/>
  </bookViews>
  <sheets>
    <sheet name="גיליון1" sheetId="1" r:id="rId1"/>
    <sheet name="גיליון2" sheetId="2" r:id="rId2"/>
    <sheet name="גיליון3" sheetId="3" r:id="rId3"/>
  </sheets>
  <calcPr calcId="125725"/>
</workbook>
</file>

<file path=xl/calcChain.xml><?xml version="1.0" encoding="utf-8"?>
<calcChain xmlns="http://schemas.openxmlformats.org/spreadsheetml/2006/main">
  <c r="H24" i="1"/>
  <c r="J24" s="1"/>
  <c r="D30"/>
  <c r="D31" s="1"/>
  <c r="D32" s="1"/>
  <c r="D33" s="1"/>
  <c r="D34" s="1"/>
  <c r="H9"/>
  <c r="H12"/>
  <c r="H15"/>
  <c r="H6"/>
  <c r="H18" l="1"/>
  <c r="J6" s="1"/>
  <c r="J29" s="1"/>
</calcChain>
</file>

<file path=xl/sharedStrings.xml><?xml version="1.0" encoding="utf-8"?>
<sst xmlns="http://schemas.openxmlformats.org/spreadsheetml/2006/main" count="52" uniqueCount="45">
  <si>
    <t>משרד התרבות והספורט</t>
  </si>
  <si>
    <t>מכרז מס':</t>
  </si>
  <si>
    <t>סעיף ראשי</t>
  </si>
  <si>
    <t>משקל</t>
  </si>
  <si>
    <t>תת סעיף</t>
  </si>
  <si>
    <t>נתון שהוצג</t>
  </si>
  <si>
    <t>ציון לסעיף</t>
  </si>
  <si>
    <t>ציון בהתאם למשקל סעיף האיכות</t>
  </si>
  <si>
    <t>ציון משוקלל נקודתי</t>
  </si>
  <si>
    <t>ציון הסעיף</t>
  </si>
  <si>
    <t>ציון משוקלל</t>
  </si>
  <si>
    <t>הצעת מחיר:</t>
  </si>
  <si>
    <t>מציע מס' ___: ________________________</t>
  </si>
  <si>
    <t>מעל 7 שנות ניסיון</t>
  </si>
  <si>
    <t>3-5 שנות ניסיון</t>
  </si>
  <si>
    <t>ציון</t>
  </si>
  <si>
    <t>הנושא: יועץ מקצועי</t>
  </si>
  <si>
    <t>רישיון נהיגה ספורטיבית</t>
  </si>
  <si>
    <t>6-7 שנות ניסיון</t>
  </si>
  <si>
    <t>שנות ניסיון  - נהיגה ספורטיבית, השתתפות במירוצים</t>
  </si>
  <si>
    <t>5-10 שנות ניסיון</t>
  </si>
  <si>
    <t>11-15 שנות ניסיון</t>
  </si>
  <si>
    <t>מעל 15 שנות ניסיון</t>
  </si>
  <si>
    <t>יכולת מוכחת במכונאות רכב</t>
  </si>
  <si>
    <t>שנות ניסיון</t>
  </si>
  <si>
    <t>הכשרות והשתלמויות בתחום הנהיגה הספורטיבית</t>
  </si>
  <si>
    <t>מספר הכשרות והשתלמויות</t>
  </si>
  <si>
    <t>1-2 הכשרות</t>
  </si>
  <si>
    <t>3-4 הכשרות</t>
  </si>
  <si>
    <t>מעל 4 הכשרות</t>
  </si>
  <si>
    <t>סה"כ ציון לשלב האיכות:</t>
  </si>
  <si>
    <t>ניסיון בנהיגה ספורטיבית - השתתפות במירוצים במהלך 8 השנים האחרונות</t>
  </si>
  <si>
    <t>מספר שנים של בעלות רישיון נהיגה ספורטיבית</t>
  </si>
  <si>
    <t>ציון עובר הינו 75% ומעלה</t>
  </si>
  <si>
    <t>שם</t>
  </si>
  <si>
    <t>מחיר לשעה</t>
  </si>
  <si>
    <t>מס' סידורי</t>
  </si>
  <si>
    <t>ציון *</t>
  </si>
  <si>
    <t>* ציון:</t>
  </si>
  <si>
    <t>המחיר הנמוך ביותר יקבל ציון 10. כל שאר המחירים יקבלו ציונים יחסיים אליו.</t>
  </si>
  <si>
    <t>המחיר הנמוך כפול 10, לחלק למחיר אחר, יהיה שווה לציון של המחיר האחר.</t>
  </si>
  <si>
    <t>מחיר שהוצג</t>
  </si>
  <si>
    <t xml:space="preserve">סה"כ ציון סופי כולל משוקלל: </t>
  </si>
  <si>
    <t xml:space="preserve">המחירים שהוצעו ע"י כל מגישי ההצעות מהמחיר הנמוך לגבוה </t>
  </si>
  <si>
    <t>(רק לגבי מי שעבר את שלב האיכות בציון 75% לפחות):</t>
  </si>
</sst>
</file>

<file path=xl/styles.xml><?xml version="1.0" encoding="utf-8"?>
<styleSheet xmlns="http://schemas.openxmlformats.org/spreadsheetml/2006/main">
  <fonts count="23">
    <font>
      <sz val="11"/>
      <color theme="1"/>
      <name val="Arial"/>
      <family val="2"/>
      <charset val="177"/>
      <scheme val="minor"/>
    </font>
    <font>
      <b/>
      <sz val="11"/>
      <name val="David"/>
      <charset val="177"/>
    </font>
    <font>
      <b/>
      <sz val="12"/>
      <name val="David"/>
      <charset val="177"/>
    </font>
    <font>
      <b/>
      <sz val="11"/>
      <name val="Arial"/>
      <family val="2"/>
      <charset val="177"/>
    </font>
    <font>
      <b/>
      <sz val="9"/>
      <name val="David"/>
      <charset val="177"/>
    </font>
    <font>
      <b/>
      <sz val="8"/>
      <name val="Arial"/>
      <family val="2"/>
      <charset val="177"/>
    </font>
    <font>
      <b/>
      <sz val="10"/>
      <name val="David"/>
      <charset val="177"/>
    </font>
    <font>
      <b/>
      <sz val="10"/>
      <name val="Arial"/>
      <family val="2"/>
      <charset val="177"/>
    </font>
    <font>
      <sz val="11"/>
      <name val="David"/>
      <charset val="177"/>
    </font>
    <font>
      <sz val="10"/>
      <name val="David"/>
      <charset val="177"/>
    </font>
    <font>
      <sz val="10"/>
      <color theme="1"/>
      <name val="Arial"/>
      <family val="2"/>
      <charset val="177"/>
      <scheme val="minor"/>
    </font>
    <font>
      <b/>
      <sz val="10"/>
      <color theme="1"/>
      <name val="David"/>
      <charset val="177"/>
    </font>
    <font>
      <b/>
      <sz val="11"/>
      <color theme="1"/>
      <name val="Arial"/>
      <family val="2"/>
      <scheme val="minor"/>
    </font>
    <font>
      <b/>
      <u/>
      <sz val="12"/>
      <name val="David"/>
      <charset val="177"/>
    </font>
    <font>
      <u/>
      <sz val="11"/>
      <color theme="1"/>
      <name val="Arial"/>
      <family val="2"/>
      <charset val="177"/>
      <scheme val="minor"/>
    </font>
    <font>
      <b/>
      <u/>
      <sz val="11"/>
      <color theme="1"/>
      <name val="Arial"/>
      <family val="2"/>
      <scheme val="minor"/>
    </font>
    <font>
      <sz val="11"/>
      <color theme="1"/>
      <name val="David"/>
      <charset val="177"/>
    </font>
    <font>
      <b/>
      <sz val="11"/>
      <color theme="1"/>
      <name val="David"/>
      <charset val="177"/>
    </font>
    <font>
      <b/>
      <sz val="16"/>
      <name val="David"/>
      <charset val="177"/>
    </font>
    <font>
      <sz val="16"/>
      <color theme="1"/>
      <name val="Arial"/>
      <family val="2"/>
      <charset val="177"/>
      <scheme val="minor"/>
    </font>
    <font>
      <b/>
      <sz val="16"/>
      <color theme="1"/>
      <name val="David"/>
      <charset val="177"/>
    </font>
    <font>
      <b/>
      <u/>
      <sz val="16"/>
      <color theme="1"/>
      <name val="Arial"/>
      <family val="2"/>
      <scheme val="minor"/>
    </font>
    <font>
      <b/>
      <u/>
      <sz val="20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top" wrapText="1" readingOrder="2"/>
    </xf>
    <xf numFmtId="0" fontId="0" fillId="0" borderId="0" xfId="0" applyBorder="1"/>
    <xf numFmtId="0" fontId="6" fillId="0" borderId="0" xfId="0" applyFont="1" applyFill="1" applyBorder="1" applyAlignment="1">
      <alignment horizontal="center" vertical="center" readingOrder="2"/>
    </xf>
    <xf numFmtId="22" fontId="7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10" fillId="0" borderId="0" xfId="0" applyFont="1" applyBorder="1"/>
    <xf numFmtId="0" fontId="0" fillId="0" borderId="2" xfId="0" applyBorder="1"/>
    <xf numFmtId="0" fontId="0" fillId="0" borderId="0" xfId="0" applyAlignment="1">
      <alignment wrapText="1"/>
    </xf>
    <xf numFmtId="0" fontId="11" fillId="0" borderId="2" xfId="0" applyFont="1" applyBorder="1" applyAlignment="1">
      <alignment horizontal="center"/>
    </xf>
    <xf numFmtId="0" fontId="6" fillId="0" borderId="0" xfId="0" applyFont="1" applyFill="1" applyBorder="1" applyAlignment="1">
      <alignment vertical="center" wrapText="1" readingOrder="2"/>
    </xf>
    <xf numFmtId="0" fontId="12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vertical="center" readingOrder="2"/>
    </xf>
    <xf numFmtId="0" fontId="0" fillId="0" borderId="0" xfId="0" applyFill="1" applyBorder="1"/>
    <xf numFmtId="0" fontId="9" fillId="0" borderId="2" xfId="0" applyFont="1" applyFill="1" applyBorder="1" applyAlignment="1">
      <alignment horizontal="center" vertical="center" wrapText="1" readingOrder="2"/>
    </xf>
    <xf numFmtId="0" fontId="9" fillId="0" borderId="2" xfId="0" applyFont="1" applyFill="1" applyBorder="1" applyAlignment="1">
      <alignment horizontal="center" vertical="center" wrapText="1" readingOrder="2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9" fillId="0" borderId="1" xfId="0" applyFont="1" applyFill="1" applyBorder="1" applyAlignment="1">
      <alignment horizontal="center" vertical="center" wrapText="1" readingOrder="2"/>
    </xf>
    <xf numFmtId="0" fontId="13" fillId="0" borderId="0" xfId="0" applyFont="1" applyFill="1" applyBorder="1" applyAlignment="1">
      <alignment horizontal="center" vertical="center" wrapText="1" readingOrder="2"/>
    </xf>
    <xf numFmtId="0" fontId="9" fillId="0" borderId="2" xfId="0" applyFont="1" applyFill="1" applyBorder="1" applyAlignment="1">
      <alignment horizontal="center" vertical="center" wrapText="1" readingOrder="2"/>
    </xf>
    <xf numFmtId="0" fontId="6" fillId="0" borderId="6" xfId="0" applyFont="1" applyFill="1" applyBorder="1" applyAlignment="1">
      <alignment vertical="center" wrapText="1" readingOrder="2"/>
    </xf>
    <xf numFmtId="0" fontId="0" fillId="0" borderId="6" xfId="0" applyBorder="1" applyAlignment="1">
      <alignment wrapText="1"/>
    </xf>
    <xf numFmtId="0" fontId="0" fillId="0" borderId="6" xfId="0" applyBorder="1" applyAlignment="1">
      <alignment horizontal="center" wrapText="1"/>
    </xf>
    <xf numFmtId="9" fontId="8" fillId="0" borderId="9" xfId="0" applyNumberFormat="1" applyFont="1" applyFill="1" applyBorder="1" applyAlignment="1">
      <alignment horizontal="center" vertical="center" wrapText="1" readingOrder="2"/>
    </xf>
    <xf numFmtId="0" fontId="6" fillId="0" borderId="1" xfId="0" applyFont="1" applyFill="1" applyBorder="1" applyAlignment="1">
      <alignment horizontal="center" vertical="center" wrapText="1" readingOrder="2"/>
    </xf>
    <xf numFmtId="0" fontId="0" fillId="0" borderId="3" xfId="0" applyBorder="1" applyAlignment="1">
      <alignment horizontal="center" vertical="center" wrapText="1" readingOrder="2"/>
    </xf>
    <xf numFmtId="0" fontId="0" fillId="0" borderId="4" xfId="0" applyBorder="1" applyAlignment="1">
      <alignment horizontal="center" vertical="center" wrapText="1" readingOrder="2"/>
    </xf>
    <xf numFmtId="0" fontId="6" fillId="0" borderId="3" xfId="0" applyFont="1" applyFill="1" applyBorder="1" applyAlignment="1">
      <alignment horizontal="center" vertical="center" wrapText="1" readingOrder="2"/>
    </xf>
    <xf numFmtId="0" fontId="6" fillId="0" borderId="4" xfId="0" applyFont="1" applyFill="1" applyBorder="1" applyAlignment="1">
      <alignment horizontal="center" vertical="center" wrapText="1" readingOrder="2"/>
    </xf>
    <xf numFmtId="9" fontId="1" fillId="0" borderId="1" xfId="0" applyNumberFormat="1" applyFont="1" applyFill="1" applyBorder="1" applyAlignment="1">
      <alignment horizontal="center" vertical="center" wrapText="1" readingOrder="2"/>
    </xf>
    <xf numFmtId="0" fontId="1" fillId="0" borderId="1" xfId="0" applyFont="1" applyFill="1" applyBorder="1" applyAlignment="1">
      <alignment horizontal="center" vertical="center" wrapText="1" readingOrder="2"/>
    </xf>
    <xf numFmtId="0" fontId="6" fillId="0" borderId="1" xfId="0" applyFont="1" applyFill="1" applyBorder="1" applyAlignment="1">
      <alignment horizontal="center" vertical="center" readingOrder="2"/>
    </xf>
    <xf numFmtId="0" fontId="6" fillId="0" borderId="4" xfId="0" applyFont="1" applyFill="1" applyBorder="1" applyAlignment="1">
      <alignment horizontal="center" vertical="center" readingOrder="2"/>
    </xf>
    <xf numFmtId="0" fontId="6" fillId="0" borderId="8" xfId="0" applyFont="1" applyFill="1" applyBorder="1" applyAlignment="1">
      <alignment horizontal="right" vertical="center" wrapText="1" readingOrder="2"/>
    </xf>
    <xf numFmtId="0" fontId="0" fillId="0" borderId="10" xfId="0" applyBorder="1" applyAlignment="1">
      <alignment wrapText="1"/>
    </xf>
    <xf numFmtId="0" fontId="0" fillId="0" borderId="9" xfId="0" applyBorder="1" applyAlignment="1">
      <alignment wrapText="1"/>
    </xf>
    <xf numFmtId="0" fontId="9" fillId="0" borderId="1" xfId="0" applyFont="1" applyFill="1" applyBorder="1" applyAlignment="1">
      <alignment horizontal="center" vertical="center" wrapText="1" readingOrder="2"/>
    </xf>
    <xf numFmtId="0" fontId="9" fillId="0" borderId="3" xfId="0" applyFont="1" applyFill="1" applyBorder="1" applyAlignment="1">
      <alignment horizontal="center" vertical="center" wrapText="1" readingOrder="2"/>
    </xf>
    <xf numFmtId="9" fontId="8" fillId="0" borderId="1" xfId="0" applyNumberFormat="1" applyFont="1" applyFill="1" applyBorder="1" applyAlignment="1">
      <alignment horizontal="center" vertical="center" wrapText="1" readingOrder="2"/>
    </xf>
    <xf numFmtId="9" fontId="8" fillId="0" borderId="3" xfId="0" applyNumberFormat="1" applyFont="1" applyFill="1" applyBorder="1" applyAlignment="1">
      <alignment horizontal="center" vertical="center" wrapText="1" readingOrder="2"/>
    </xf>
    <xf numFmtId="0" fontId="1" fillId="0" borderId="3" xfId="0" applyFont="1" applyFill="1" applyBorder="1" applyAlignment="1">
      <alignment horizontal="center" vertical="center" wrapText="1" readingOrder="2"/>
    </xf>
    <xf numFmtId="0" fontId="6" fillId="0" borderId="2" xfId="0" applyFont="1" applyFill="1" applyBorder="1" applyAlignment="1">
      <alignment horizontal="center" vertical="center" wrapText="1" readingOrder="2"/>
    </xf>
    <xf numFmtId="0" fontId="6" fillId="0" borderId="5" xfId="0" applyFont="1" applyFill="1" applyBorder="1" applyAlignment="1">
      <alignment horizontal="center" vertical="center" readingOrder="2"/>
    </xf>
    <xf numFmtId="0" fontId="6" fillId="0" borderId="7" xfId="0" applyFont="1" applyFill="1" applyBorder="1" applyAlignment="1">
      <alignment horizontal="center" vertical="center" readingOrder="2"/>
    </xf>
    <xf numFmtId="0" fontId="6" fillId="0" borderId="11" xfId="0" applyFont="1" applyFill="1" applyBorder="1" applyAlignment="1">
      <alignment horizontal="center" vertical="center" readingOrder="2"/>
    </xf>
    <xf numFmtId="0" fontId="6" fillId="0" borderId="12" xfId="0" applyFont="1" applyFill="1" applyBorder="1" applyAlignment="1">
      <alignment horizontal="center" vertical="center" readingOrder="2"/>
    </xf>
    <xf numFmtId="0" fontId="1" fillId="2" borderId="0" xfId="0" applyFont="1" applyFill="1" applyBorder="1" applyAlignment="1">
      <alignment horizontal="center" vertical="center" readingOrder="2"/>
    </xf>
    <xf numFmtId="0" fontId="2" fillId="2" borderId="0" xfId="0" applyFont="1" applyFill="1" applyBorder="1" applyAlignment="1">
      <alignment horizontal="center" vertical="center" wrapText="1" readingOrder="2"/>
    </xf>
    <xf numFmtId="0" fontId="2" fillId="0" borderId="5" xfId="0" applyFont="1" applyFill="1" applyBorder="1" applyAlignment="1">
      <alignment horizontal="center" vertical="top" wrapText="1" readingOrder="2"/>
    </xf>
    <xf numFmtId="0" fontId="2" fillId="0" borderId="6" xfId="0" applyFont="1" applyFill="1" applyBorder="1" applyAlignment="1">
      <alignment horizontal="center" vertical="top" wrapText="1" readingOrder="2"/>
    </xf>
    <xf numFmtId="0" fontId="2" fillId="0" borderId="7" xfId="0" applyFont="1" applyFill="1" applyBorder="1" applyAlignment="1">
      <alignment horizontal="center" vertical="top" wrapText="1" readingOrder="2"/>
    </xf>
    <xf numFmtId="0" fontId="6" fillId="0" borderId="10" xfId="0" applyFont="1" applyFill="1" applyBorder="1" applyAlignment="1">
      <alignment horizontal="center" vertical="top" wrapText="1" readingOrder="2"/>
    </xf>
    <xf numFmtId="0" fontId="6" fillId="0" borderId="9" xfId="0" applyFont="1" applyFill="1" applyBorder="1" applyAlignment="1">
      <alignment horizontal="center" vertical="top" wrapText="1" readingOrder="2"/>
    </xf>
    <xf numFmtId="0" fontId="1" fillId="0" borderId="4" xfId="0" applyFont="1" applyFill="1" applyBorder="1" applyAlignment="1">
      <alignment horizontal="center" vertical="center" wrapText="1" readingOrder="2"/>
    </xf>
    <xf numFmtId="9" fontId="1" fillId="0" borderId="3" xfId="0" applyNumberFormat="1" applyFont="1" applyFill="1" applyBorder="1" applyAlignment="1">
      <alignment horizontal="center" vertical="center" wrapText="1" readingOrder="2"/>
    </xf>
    <xf numFmtId="9" fontId="1" fillId="0" borderId="4" xfId="0" applyNumberFormat="1" applyFont="1" applyFill="1" applyBorder="1" applyAlignment="1">
      <alignment horizontal="center" vertical="center" wrapText="1" readingOrder="2"/>
    </xf>
    <xf numFmtId="9" fontId="8" fillId="0" borderId="4" xfId="0" applyNumberFormat="1" applyFont="1" applyFill="1" applyBorder="1" applyAlignment="1">
      <alignment horizontal="center" vertical="center" wrapText="1" readingOrder="2"/>
    </xf>
    <xf numFmtId="0" fontId="9" fillId="0" borderId="4" xfId="0" applyFont="1" applyFill="1" applyBorder="1" applyAlignment="1">
      <alignment horizontal="center" vertical="center" wrapText="1" readingOrder="2"/>
    </xf>
    <xf numFmtId="0" fontId="6" fillId="0" borderId="2" xfId="0" applyFont="1" applyFill="1" applyBorder="1" applyAlignment="1">
      <alignment horizontal="center" vertical="center" readingOrder="2"/>
    </xf>
    <xf numFmtId="0" fontId="0" fillId="0" borderId="0" xfId="0" applyBorder="1" applyAlignment="1">
      <alignment wrapText="1"/>
    </xf>
    <xf numFmtId="0" fontId="0" fillId="0" borderId="0" xfId="0" applyAlignment="1"/>
    <xf numFmtId="0" fontId="1" fillId="2" borderId="0" xfId="0" applyFont="1" applyFill="1" applyBorder="1" applyAlignment="1">
      <alignment horizontal="right" vertical="center" readingOrder="2"/>
    </xf>
    <xf numFmtId="0" fontId="0" fillId="0" borderId="0" xfId="0" applyAlignment="1">
      <alignment horizontal="right"/>
    </xf>
    <xf numFmtId="0" fontId="6" fillId="0" borderId="10" xfId="0" applyFont="1" applyFill="1" applyBorder="1" applyAlignment="1">
      <alignment horizontal="center" vertical="center" wrapText="1" readingOrder="2"/>
    </xf>
    <xf numFmtId="0" fontId="9" fillId="0" borderId="10" xfId="0" applyFont="1" applyFill="1" applyBorder="1" applyAlignment="1">
      <alignment horizontal="center" vertical="center" wrapText="1" readingOrder="2"/>
    </xf>
    <xf numFmtId="0" fontId="2" fillId="0" borderId="10" xfId="0" applyFont="1" applyFill="1" applyBorder="1" applyAlignment="1">
      <alignment horizontal="left" vertical="center" readingOrder="2"/>
    </xf>
    <xf numFmtId="0" fontId="0" fillId="0" borderId="10" xfId="0" applyBorder="1" applyAlignment="1">
      <alignment horizontal="left"/>
    </xf>
    <xf numFmtId="0" fontId="0" fillId="0" borderId="0" xfId="0" applyBorder="1" applyAlignment="1">
      <alignment horizontal="center" wrapText="1"/>
    </xf>
    <xf numFmtId="0" fontId="15" fillId="0" borderId="0" xfId="0" applyFont="1"/>
    <xf numFmtId="0" fontId="15" fillId="0" borderId="0" xfId="0" applyFont="1" applyAlignment="1">
      <alignment horizontal="center"/>
    </xf>
    <xf numFmtId="0" fontId="14" fillId="0" borderId="2" xfId="0" applyFont="1" applyBorder="1"/>
    <xf numFmtId="0" fontId="15" fillId="0" borderId="2" xfId="0" applyFont="1" applyBorder="1"/>
    <xf numFmtId="0" fontId="0" fillId="0" borderId="2" xfId="0" applyBorder="1" applyAlignment="1">
      <alignment horizontal="center"/>
    </xf>
    <xf numFmtId="0" fontId="0" fillId="0" borderId="0" xfId="0" applyAlignment="1">
      <alignment horizontal="center" readingOrder="2"/>
    </xf>
    <xf numFmtId="0" fontId="0" fillId="0" borderId="0" xfId="0" applyAlignment="1">
      <alignment horizontal="right"/>
    </xf>
    <xf numFmtId="0" fontId="0" fillId="0" borderId="14" xfId="0" applyBorder="1"/>
    <xf numFmtId="0" fontId="11" fillId="0" borderId="1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Border="1" applyAlignment="1"/>
    <xf numFmtId="0" fontId="16" fillId="0" borderId="2" xfId="0" applyFont="1" applyBorder="1" applyAlignment="1">
      <alignment horizontal="center" vertical="center" wrapText="1"/>
    </xf>
    <xf numFmtId="9" fontId="18" fillId="0" borderId="1" xfId="0" applyNumberFormat="1" applyFont="1" applyFill="1" applyBorder="1" applyAlignment="1">
      <alignment horizontal="center" vertical="center" wrapText="1" readingOrder="2"/>
    </xf>
    <xf numFmtId="9" fontId="19" fillId="0" borderId="3" xfId="0" applyNumberFormat="1" applyFont="1" applyBorder="1" applyAlignment="1">
      <alignment horizontal="center" vertical="center" wrapText="1" readingOrder="2"/>
    </xf>
    <xf numFmtId="0" fontId="0" fillId="0" borderId="13" xfId="0" applyBorder="1" applyAlignment="1">
      <alignment horizontal="left"/>
    </xf>
    <xf numFmtId="0" fontId="0" fillId="0" borderId="6" xfId="0" applyBorder="1" applyAlignment="1">
      <alignment horizontal="center" vertical="center" wrapText="1" readingOrder="2"/>
    </xf>
    <xf numFmtId="0" fontId="0" fillId="0" borderId="13" xfId="0" applyBorder="1" applyAlignment="1">
      <alignment horizontal="center" vertical="center" wrapText="1" readingOrder="2"/>
    </xf>
    <xf numFmtId="0" fontId="12" fillId="0" borderId="6" xfId="0" applyFont="1" applyBorder="1" applyAlignment="1">
      <alignment horizontal="center"/>
    </xf>
    <xf numFmtId="9" fontId="12" fillId="0" borderId="6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vertical="center" wrapText="1"/>
    </xf>
    <xf numFmtId="9" fontId="16" fillId="0" borderId="1" xfId="0" applyNumberFormat="1" applyFont="1" applyBorder="1" applyAlignment="1">
      <alignment horizontal="center" vertical="center" wrapText="1"/>
    </xf>
    <xf numFmtId="9" fontId="1" fillId="3" borderId="15" xfId="0" applyNumberFormat="1" applyFont="1" applyFill="1" applyBorder="1" applyAlignment="1">
      <alignment horizontal="center" vertical="center" wrapText="1" readingOrder="2"/>
    </xf>
    <xf numFmtId="9" fontId="22" fillId="2" borderId="2" xfId="0" applyNumberFormat="1" applyFont="1" applyFill="1" applyBorder="1" applyAlignment="1">
      <alignment horizontal="center"/>
    </xf>
    <xf numFmtId="9" fontId="17" fillId="0" borderId="3" xfId="0" applyNumberFormat="1" applyFont="1" applyBorder="1" applyAlignment="1">
      <alignment horizontal="center" vertical="center"/>
    </xf>
    <xf numFmtId="9" fontId="20" fillId="0" borderId="1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right" readingOrder="2"/>
    </xf>
    <xf numFmtId="0" fontId="21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39"/>
  <sheetViews>
    <sheetView rightToLeft="1" tabSelected="1" topLeftCell="A25" zoomScaleNormal="100" workbookViewId="0">
      <selection activeCell="G36" sqref="G36"/>
    </sheetView>
  </sheetViews>
  <sheetFormatPr defaultRowHeight="14.25"/>
  <cols>
    <col min="1" max="1" width="12.375" customWidth="1"/>
    <col min="2" max="2" width="13.375" customWidth="1"/>
    <col min="3" max="3" width="11.75" style="22" customWidth="1"/>
    <col min="4" max="4" width="5.5" customWidth="1"/>
    <col min="8" max="8" width="10.125" bestFit="1" customWidth="1"/>
    <col min="9" max="9" width="10.25" customWidth="1"/>
    <col min="10" max="10" width="10.625" customWidth="1"/>
  </cols>
  <sheetData>
    <row r="1" spans="1:16" s="6" customFormat="1" ht="15.75" customHeight="1">
      <c r="A1" s="52" t="s">
        <v>0</v>
      </c>
      <c r="B1" s="66"/>
      <c r="C1" s="67" t="s">
        <v>1</v>
      </c>
      <c r="D1" s="68"/>
      <c r="E1" s="53" t="s">
        <v>16</v>
      </c>
      <c r="F1" s="53"/>
      <c r="G1" s="53"/>
      <c r="H1" s="53"/>
      <c r="I1" s="53"/>
      <c r="J1" s="53"/>
      <c r="K1" s="1"/>
      <c r="L1" s="1"/>
      <c r="M1" s="1"/>
      <c r="N1" s="2"/>
      <c r="O1" s="3"/>
      <c r="P1" s="4"/>
    </row>
    <row r="2" spans="1:16" s="6" customFormat="1" ht="15.75" customHeight="1">
      <c r="A2" s="52"/>
      <c r="B2" s="66"/>
      <c r="C2" s="67"/>
      <c r="D2" s="68"/>
      <c r="E2" s="53"/>
      <c r="F2" s="53"/>
      <c r="G2" s="53"/>
      <c r="H2" s="53"/>
      <c r="I2" s="53"/>
      <c r="J2" s="53"/>
      <c r="K2" s="1"/>
      <c r="L2" s="1"/>
      <c r="M2" s="1"/>
      <c r="N2" s="2"/>
      <c r="O2" s="3"/>
      <c r="P2" s="8"/>
    </row>
    <row r="3" spans="1:16" s="18" customFormat="1" ht="15.75">
      <c r="A3" s="17"/>
      <c r="B3" s="7"/>
      <c r="C3" s="7"/>
      <c r="D3" s="7"/>
      <c r="E3" s="5"/>
      <c r="F3" s="54" t="s">
        <v>12</v>
      </c>
      <c r="G3" s="55"/>
      <c r="H3" s="55"/>
      <c r="I3" s="55"/>
      <c r="J3" s="56"/>
      <c r="K3" s="1"/>
      <c r="L3" s="1"/>
      <c r="M3" s="1"/>
      <c r="N3" s="2"/>
      <c r="O3" s="3"/>
      <c r="P3" s="8"/>
    </row>
    <row r="4" spans="1:16" s="6" customFormat="1" ht="26.25" customHeight="1">
      <c r="A4" s="47" t="s">
        <v>2</v>
      </c>
      <c r="B4" s="64" t="s">
        <v>4</v>
      </c>
      <c r="C4" s="48" t="s">
        <v>15</v>
      </c>
      <c r="D4" s="49"/>
      <c r="E4" s="64" t="s">
        <v>3</v>
      </c>
      <c r="F4" s="30" t="s">
        <v>5</v>
      </c>
      <c r="G4" s="30" t="s">
        <v>6</v>
      </c>
      <c r="H4" s="30" t="s">
        <v>8</v>
      </c>
      <c r="I4" s="57" t="s">
        <v>7</v>
      </c>
      <c r="J4" s="58"/>
      <c r="K4" s="1"/>
      <c r="L4" s="1"/>
      <c r="M4" s="1"/>
      <c r="N4" s="2"/>
      <c r="O4" s="3"/>
      <c r="P4" s="8"/>
    </row>
    <row r="5" spans="1:16" s="11" customFormat="1" ht="12.75">
      <c r="A5" s="47"/>
      <c r="B5" s="64"/>
      <c r="C5" s="50"/>
      <c r="D5" s="51"/>
      <c r="E5" s="64"/>
      <c r="F5" s="34"/>
      <c r="G5" s="34"/>
      <c r="H5" s="34"/>
      <c r="I5" s="14" t="s">
        <v>9</v>
      </c>
      <c r="J5" s="14" t="s">
        <v>10</v>
      </c>
      <c r="K5" s="9"/>
      <c r="L5" s="9"/>
      <c r="M5" s="9"/>
      <c r="N5" s="10"/>
      <c r="O5" s="9"/>
      <c r="P5" s="8"/>
    </row>
    <row r="6" spans="1:16" s="6" customFormat="1" ht="15">
      <c r="A6" s="30" t="s">
        <v>17</v>
      </c>
      <c r="B6" s="42" t="s">
        <v>32</v>
      </c>
      <c r="C6" s="20" t="s">
        <v>14</v>
      </c>
      <c r="D6" s="19">
        <v>5</v>
      </c>
      <c r="E6" s="44">
        <v>0.3</v>
      </c>
      <c r="F6" s="36"/>
      <c r="G6" s="36"/>
      <c r="H6" s="35">
        <f>G6/10*E6</f>
        <v>0</v>
      </c>
      <c r="I6" s="35">
        <v>0.6</v>
      </c>
      <c r="J6" s="86">
        <f>H18*I6</f>
        <v>0</v>
      </c>
      <c r="K6" s="1"/>
      <c r="L6" s="1"/>
      <c r="M6" s="1"/>
      <c r="N6" s="2"/>
      <c r="O6" s="3"/>
      <c r="P6" s="8"/>
    </row>
    <row r="7" spans="1:16" s="6" customFormat="1" ht="15">
      <c r="A7" s="31"/>
      <c r="B7" s="43"/>
      <c r="C7" s="25" t="s">
        <v>18</v>
      </c>
      <c r="D7" s="19">
        <v>8</v>
      </c>
      <c r="E7" s="45"/>
      <c r="F7" s="46"/>
      <c r="G7" s="46"/>
      <c r="H7" s="60"/>
      <c r="I7" s="31"/>
      <c r="J7" s="87"/>
      <c r="K7" s="1"/>
      <c r="L7" s="1"/>
      <c r="M7" s="1"/>
      <c r="N7" s="2"/>
      <c r="O7" s="3"/>
      <c r="P7" s="8"/>
    </row>
    <row r="8" spans="1:16" s="6" customFormat="1" ht="24.75" customHeight="1">
      <c r="A8" s="32"/>
      <c r="B8" s="63"/>
      <c r="C8" s="20" t="s">
        <v>13</v>
      </c>
      <c r="D8" s="19">
        <v>10</v>
      </c>
      <c r="E8" s="62"/>
      <c r="F8" s="59"/>
      <c r="G8" s="59"/>
      <c r="H8" s="61"/>
      <c r="I8" s="31"/>
      <c r="J8" s="87"/>
      <c r="K8" s="1"/>
      <c r="L8" s="1"/>
      <c r="M8" s="1"/>
      <c r="N8" s="2"/>
      <c r="O8" s="3"/>
      <c r="P8" s="8"/>
    </row>
    <row r="9" spans="1:16" s="6" customFormat="1" ht="15">
      <c r="A9" s="30" t="s">
        <v>31</v>
      </c>
      <c r="B9" s="42" t="s">
        <v>19</v>
      </c>
      <c r="C9" s="25" t="s">
        <v>20</v>
      </c>
      <c r="D9" s="19">
        <v>5</v>
      </c>
      <c r="E9" s="44">
        <v>0.4</v>
      </c>
      <c r="F9" s="36"/>
      <c r="G9" s="36"/>
      <c r="H9" s="35">
        <f t="shared" ref="H9" si="0">G9/10*E9</f>
        <v>0</v>
      </c>
      <c r="I9" s="31"/>
      <c r="J9" s="87"/>
      <c r="K9" s="1"/>
      <c r="L9" s="1"/>
      <c r="M9" s="1"/>
      <c r="N9" s="2"/>
      <c r="O9" s="3"/>
      <c r="P9" s="8"/>
    </row>
    <row r="10" spans="1:16" s="6" customFormat="1" ht="15">
      <c r="A10" s="33"/>
      <c r="B10" s="43"/>
      <c r="C10" s="25" t="s">
        <v>21</v>
      </c>
      <c r="D10" s="19">
        <v>8</v>
      </c>
      <c r="E10" s="45"/>
      <c r="F10" s="46"/>
      <c r="G10" s="46"/>
      <c r="H10" s="60"/>
      <c r="I10" s="31"/>
      <c r="J10" s="87"/>
      <c r="K10" s="1"/>
      <c r="L10" s="1"/>
      <c r="M10" s="1"/>
      <c r="N10" s="2"/>
      <c r="O10" s="3"/>
      <c r="P10" s="8"/>
    </row>
    <row r="11" spans="1:16" ht="46.5" customHeight="1">
      <c r="A11" s="34"/>
      <c r="B11" s="63"/>
      <c r="C11" s="25" t="s">
        <v>22</v>
      </c>
      <c r="D11" s="19">
        <v>10</v>
      </c>
      <c r="E11" s="62"/>
      <c r="F11" s="59"/>
      <c r="G11" s="59"/>
      <c r="H11" s="61"/>
      <c r="I11" s="31"/>
      <c r="J11" s="87"/>
    </row>
    <row r="12" spans="1:16" ht="14.25" customHeight="1">
      <c r="A12" s="30" t="s">
        <v>23</v>
      </c>
      <c r="B12" s="42" t="s">
        <v>24</v>
      </c>
      <c r="C12" s="25" t="s">
        <v>14</v>
      </c>
      <c r="D12" s="25">
        <v>5</v>
      </c>
      <c r="E12" s="44">
        <v>0.15</v>
      </c>
      <c r="F12" s="36"/>
      <c r="G12" s="36"/>
      <c r="H12" s="35">
        <f t="shared" ref="H12" si="1">G12/10*E12</f>
        <v>0</v>
      </c>
      <c r="I12" s="31"/>
      <c r="J12" s="87"/>
    </row>
    <row r="13" spans="1:16" ht="14.25" customHeight="1">
      <c r="A13" s="33"/>
      <c r="B13" s="43"/>
      <c r="C13" s="25" t="s">
        <v>18</v>
      </c>
      <c r="D13" s="25">
        <v>8</v>
      </c>
      <c r="E13" s="45"/>
      <c r="F13" s="46"/>
      <c r="G13" s="46"/>
      <c r="H13" s="60"/>
      <c r="I13" s="31"/>
      <c r="J13" s="87"/>
    </row>
    <row r="14" spans="1:16" s="6" customFormat="1" ht="15">
      <c r="A14" s="34"/>
      <c r="B14" s="63"/>
      <c r="C14" s="25" t="s">
        <v>13</v>
      </c>
      <c r="D14" s="25">
        <v>10</v>
      </c>
      <c r="E14" s="62"/>
      <c r="F14" s="59"/>
      <c r="G14" s="59"/>
      <c r="H14" s="61"/>
      <c r="I14" s="31"/>
      <c r="J14" s="87"/>
      <c r="K14" s="1"/>
      <c r="L14" s="1"/>
      <c r="M14" s="1"/>
      <c r="N14" s="2"/>
      <c r="O14" s="3"/>
      <c r="P14" s="8"/>
    </row>
    <row r="15" spans="1:16" s="6" customFormat="1" ht="15">
      <c r="A15" s="30" t="s">
        <v>25</v>
      </c>
      <c r="B15" s="42" t="s">
        <v>26</v>
      </c>
      <c r="C15" s="25" t="s">
        <v>27</v>
      </c>
      <c r="D15" s="19">
        <v>5</v>
      </c>
      <c r="E15" s="44">
        <v>0.15</v>
      </c>
      <c r="F15" s="36"/>
      <c r="G15" s="36"/>
      <c r="H15" s="35">
        <f t="shared" ref="H15" si="2">G15/10*E15</f>
        <v>0</v>
      </c>
      <c r="I15" s="31"/>
      <c r="J15" s="87"/>
      <c r="K15" s="1"/>
      <c r="L15" s="1"/>
      <c r="M15" s="1"/>
      <c r="N15" s="2"/>
      <c r="O15" s="3"/>
      <c r="P15" s="8"/>
    </row>
    <row r="16" spans="1:16" s="6" customFormat="1" ht="15">
      <c r="A16" s="33"/>
      <c r="B16" s="43"/>
      <c r="C16" s="25" t="s">
        <v>28</v>
      </c>
      <c r="D16" s="19">
        <v>8</v>
      </c>
      <c r="E16" s="45"/>
      <c r="F16" s="46"/>
      <c r="G16" s="46"/>
      <c r="H16" s="60"/>
      <c r="I16" s="31"/>
      <c r="J16" s="87"/>
      <c r="K16" s="1"/>
      <c r="L16" s="1"/>
      <c r="M16" s="1"/>
      <c r="N16" s="2"/>
      <c r="O16" s="3"/>
      <c r="P16" s="8"/>
    </row>
    <row r="17" spans="1:16" s="6" customFormat="1" ht="36" customHeight="1" thickBot="1">
      <c r="A17" s="33"/>
      <c r="B17" s="43"/>
      <c r="C17" s="23" t="s">
        <v>29</v>
      </c>
      <c r="D17" s="23">
        <v>10</v>
      </c>
      <c r="E17" s="45"/>
      <c r="F17" s="46"/>
      <c r="G17" s="46"/>
      <c r="H17" s="60"/>
      <c r="I17" s="31"/>
      <c r="J17" s="87"/>
      <c r="K17" s="1"/>
      <c r="L17" s="1"/>
      <c r="M17" s="1"/>
      <c r="N17" s="2"/>
      <c r="O17" s="3"/>
      <c r="P17" s="8"/>
    </row>
    <row r="18" spans="1:16" s="6" customFormat="1" ht="36" customHeight="1">
      <c r="A18" s="69"/>
      <c r="B18" s="70"/>
      <c r="C18" s="70"/>
      <c r="D18" s="70"/>
      <c r="E18" s="71" t="s">
        <v>30</v>
      </c>
      <c r="F18" s="72"/>
      <c r="G18" s="88"/>
      <c r="H18" s="95">
        <f>SUM(H6:H17)</f>
        <v>0</v>
      </c>
      <c r="I18" s="89" t="s">
        <v>33</v>
      </c>
      <c r="J18" s="90"/>
      <c r="K18" s="1"/>
      <c r="L18" s="1"/>
      <c r="M18" s="1"/>
      <c r="N18" s="2"/>
      <c r="O18" s="3"/>
      <c r="P18" s="8"/>
    </row>
    <row r="19" spans="1:16" ht="15">
      <c r="A19" s="26"/>
      <c r="B19" s="27"/>
      <c r="C19" s="28"/>
      <c r="D19" s="27"/>
      <c r="E19" s="27"/>
      <c r="F19" s="27"/>
      <c r="G19" s="91"/>
      <c r="H19" s="91"/>
      <c r="I19" s="91"/>
      <c r="J19" s="92"/>
    </row>
    <row r="20" spans="1:16" ht="15">
      <c r="A20" s="15"/>
      <c r="B20" s="65"/>
      <c r="C20" s="73"/>
      <c r="D20" s="65"/>
      <c r="E20" s="65"/>
      <c r="F20" s="65"/>
      <c r="G20" s="16"/>
      <c r="H20" s="16"/>
      <c r="I20" s="16"/>
      <c r="J20" s="16"/>
    </row>
    <row r="21" spans="1:16" ht="15.75">
      <c r="A21" s="24" t="s">
        <v>11</v>
      </c>
      <c r="B21" s="65"/>
      <c r="C21" s="73"/>
      <c r="D21" s="65"/>
      <c r="E21" s="65"/>
      <c r="F21" s="65"/>
      <c r="G21" s="16"/>
      <c r="H21" s="16"/>
      <c r="I21" s="16"/>
      <c r="J21" s="16"/>
    </row>
    <row r="22" spans="1:16" ht="15" customHeight="1">
      <c r="B22" s="13"/>
      <c r="C22" s="21"/>
      <c r="D22" s="13"/>
      <c r="E22" s="37"/>
      <c r="F22" s="30" t="s">
        <v>41</v>
      </c>
      <c r="G22" s="30" t="s">
        <v>6</v>
      </c>
      <c r="H22" s="30" t="s">
        <v>8</v>
      </c>
      <c r="I22" s="82" t="s">
        <v>9</v>
      </c>
      <c r="J22" s="82" t="s">
        <v>10</v>
      </c>
    </row>
    <row r="23" spans="1:16">
      <c r="A23" s="15"/>
      <c r="B23" s="13"/>
      <c r="C23" s="21"/>
      <c r="D23" s="13"/>
      <c r="E23" s="38"/>
      <c r="F23" s="34"/>
      <c r="G23" s="34"/>
      <c r="H23" s="34"/>
      <c r="I23" s="83"/>
      <c r="J23" s="84"/>
    </row>
    <row r="24" spans="1:16" ht="28.5" customHeight="1">
      <c r="A24" s="39"/>
      <c r="B24" s="40"/>
      <c r="C24" s="40"/>
      <c r="D24" s="41"/>
      <c r="E24" s="29"/>
      <c r="F24" s="85"/>
      <c r="G24" s="93"/>
      <c r="H24" s="94">
        <f>G24/10</f>
        <v>0</v>
      </c>
      <c r="I24" s="97">
        <v>0.4</v>
      </c>
      <c r="J24" s="98">
        <f>H24*I24</f>
        <v>0</v>
      </c>
    </row>
    <row r="25" spans="1:16" ht="15">
      <c r="A25" s="15"/>
      <c r="G25" s="91"/>
      <c r="H25" s="91"/>
      <c r="I25" s="91"/>
      <c r="J25" s="92"/>
    </row>
    <row r="26" spans="1:16" ht="15">
      <c r="A26" s="74" t="s">
        <v>43</v>
      </c>
      <c r="B26" s="74"/>
      <c r="C26" s="75"/>
      <c r="E26" s="81"/>
    </row>
    <row r="27" spans="1:16" ht="15">
      <c r="A27" s="99" t="s">
        <v>44</v>
      </c>
      <c r="B27" s="74"/>
      <c r="C27" s="75"/>
      <c r="E27" s="81"/>
    </row>
    <row r="28" spans="1:16" ht="15">
      <c r="A28" s="76" t="s">
        <v>36</v>
      </c>
      <c r="B28" s="77" t="s">
        <v>34</v>
      </c>
      <c r="C28" s="77" t="s">
        <v>35</v>
      </c>
      <c r="D28" s="74" t="s">
        <v>37</v>
      </c>
      <c r="E28" s="81"/>
    </row>
    <row r="29" spans="1:16" ht="26.25">
      <c r="A29" s="12">
        <v>1</v>
      </c>
      <c r="B29" s="12"/>
      <c r="C29" s="78"/>
      <c r="D29">
        <v>10</v>
      </c>
      <c r="E29" s="81"/>
      <c r="F29" s="100" t="s">
        <v>42</v>
      </c>
      <c r="G29" s="66"/>
      <c r="H29" s="66"/>
      <c r="I29" s="66"/>
      <c r="J29" s="96">
        <f>J24+J6</f>
        <v>0</v>
      </c>
    </row>
    <row r="30" spans="1:16">
      <c r="A30" s="12">
        <v>2</v>
      </c>
      <c r="B30" s="12"/>
      <c r="C30" s="78"/>
      <c r="D30" t="e">
        <f>(D29*C29)/C30</f>
        <v>#DIV/0!</v>
      </c>
      <c r="E30" s="81"/>
    </row>
    <row r="31" spans="1:16">
      <c r="A31" s="12">
        <v>3</v>
      </c>
      <c r="B31" s="12"/>
      <c r="C31" s="78"/>
      <c r="D31" t="e">
        <f t="shared" ref="D31:D34" si="3">(D30*C30)/C31</f>
        <v>#DIV/0!</v>
      </c>
      <c r="E31" s="81"/>
    </row>
    <row r="32" spans="1:16">
      <c r="A32" s="12">
        <v>4</v>
      </c>
      <c r="B32" s="12"/>
      <c r="C32" s="78"/>
      <c r="D32" t="e">
        <f t="shared" si="3"/>
        <v>#DIV/0!</v>
      </c>
      <c r="E32" s="81"/>
    </row>
    <row r="33" spans="1:5">
      <c r="A33" s="12">
        <v>5</v>
      </c>
      <c r="B33" s="12"/>
      <c r="C33" s="78"/>
      <c r="D33" t="e">
        <f t="shared" si="3"/>
        <v>#DIV/0!</v>
      </c>
      <c r="E33" s="81"/>
    </row>
    <row r="34" spans="1:5">
      <c r="A34" s="12">
        <v>6</v>
      </c>
      <c r="B34" s="12"/>
      <c r="C34" s="78"/>
      <c r="D34" t="e">
        <f t="shared" si="3"/>
        <v>#DIV/0!</v>
      </c>
      <c r="E34" s="81"/>
    </row>
    <row r="38" spans="1:5">
      <c r="A38" s="79" t="s">
        <v>38</v>
      </c>
      <c r="B38" t="s">
        <v>39</v>
      </c>
    </row>
    <row r="39" spans="1:5">
      <c r="B39" s="80" t="s">
        <v>40</v>
      </c>
    </row>
  </sheetData>
  <mergeCells count="50">
    <mergeCell ref="F29:I29"/>
    <mergeCell ref="A4:A5"/>
    <mergeCell ref="C4:D5"/>
    <mergeCell ref="E1:J2"/>
    <mergeCell ref="H4:H5"/>
    <mergeCell ref="F3:J3"/>
    <mergeCell ref="I4:J4"/>
    <mergeCell ref="F4:F5"/>
    <mergeCell ref="G4:G5"/>
    <mergeCell ref="E4:E5"/>
    <mergeCell ref="B4:B5"/>
    <mergeCell ref="A1:B2"/>
    <mergeCell ref="C1:D2"/>
    <mergeCell ref="E22:E23"/>
    <mergeCell ref="G19:I19"/>
    <mergeCell ref="A24:D24"/>
    <mergeCell ref="B15:B17"/>
    <mergeCell ref="E15:E17"/>
    <mergeCell ref="F15:F17"/>
    <mergeCell ref="G15:G17"/>
    <mergeCell ref="H15:H17"/>
    <mergeCell ref="E18:G18"/>
    <mergeCell ref="I18:J18"/>
    <mergeCell ref="I22:I23"/>
    <mergeCell ref="J22:J23"/>
    <mergeCell ref="J6:J17"/>
    <mergeCell ref="G25:I25"/>
    <mergeCell ref="H22:H23"/>
    <mergeCell ref="G22:G23"/>
    <mergeCell ref="F22:F23"/>
    <mergeCell ref="F6:F8"/>
    <mergeCell ref="G6:G8"/>
    <mergeCell ref="H6:H8"/>
    <mergeCell ref="F9:F11"/>
    <mergeCell ref="G9:G11"/>
    <mergeCell ref="H9:H11"/>
    <mergeCell ref="F12:F14"/>
    <mergeCell ref="G12:G14"/>
    <mergeCell ref="H12:H14"/>
    <mergeCell ref="A6:A8"/>
    <mergeCell ref="A9:A11"/>
    <mergeCell ref="A12:A14"/>
    <mergeCell ref="A15:A17"/>
    <mergeCell ref="I6:I17"/>
    <mergeCell ref="E6:E8"/>
    <mergeCell ref="B6:B8"/>
    <mergeCell ref="B9:B11"/>
    <mergeCell ref="E9:E11"/>
    <mergeCell ref="E12:E14"/>
    <mergeCell ref="B12:B14"/>
  </mergeCells>
  <pageMargins left="0.24" right="0.24" top="0.75" bottom="0.75" header="0.3" footer="0.3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ofras</dc:creator>
  <cp:lastModifiedBy>Shosh</cp:lastModifiedBy>
  <cp:lastPrinted>2010-07-22T08:39:22Z</cp:lastPrinted>
  <dcterms:created xsi:type="dcterms:W3CDTF">2010-03-07T08:41:41Z</dcterms:created>
  <dcterms:modified xsi:type="dcterms:W3CDTF">2010-08-23T07:05:19Z</dcterms:modified>
</cp:coreProperties>
</file>